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13_ncr:1_{DA0676DB-810A-4BA9-B259-D7B82C241C79}" xr6:coauthVersionLast="47" xr6:coauthVersionMax="47" xr10:uidLastSave="{00000000-0000-0000-0000-000000000000}"/>
  <bookViews>
    <workbookView xWindow="270" yWindow="180" windowWidth="55320" windowHeight="9105" xr2:uid="{00000000-000D-0000-FFFF-FFFF00000000}"/>
  </bookViews>
  <sheets>
    <sheet name="Orang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l="1"/>
  <c r="G3" i="1" s="1"/>
  <c r="G5" i="1"/>
  <c r="G6" i="1"/>
</calcChain>
</file>

<file path=xl/sharedStrings.xml><?xml version="1.0" encoding="utf-8"?>
<sst xmlns="http://schemas.openxmlformats.org/spreadsheetml/2006/main" count="20" uniqueCount="18">
  <si>
    <t>Form</t>
  </si>
  <si>
    <t xml:space="preserve"> per pound</t>
  </si>
  <si>
    <t>pounds</t>
  </si>
  <si>
    <t>Juice</t>
  </si>
  <si>
    <t xml:space="preserve"> per pint</t>
  </si>
  <si>
    <t>Oranges—Average retail price per pound or pint and per cup equivalent, 2020</t>
  </si>
  <si>
    <t>Preparation yield factor</t>
  </si>
  <si>
    <t xml:space="preserve">Size of a cup equivalent </t>
  </si>
  <si>
    <t>Average price per cup equivalent</t>
  </si>
  <si>
    <t>fl. oz.</t>
  </si>
  <si>
    <r>
      <t>Average retail price</t>
    </r>
    <r>
      <rPr>
        <vertAlign val="superscript"/>
        <sz val="12"/>
        <rFont val="Arial"/>
        <family val="2"/>
      </rPr>
      <t xml:space="preserve"> </t>
    </r>
  </si>
  <si>
    <r>
      <t>Fresh</t>
    </r>
    <r>
      <rPr>
        <vertAlign val="superscript"/>
        <sz val="12"/>
        <rFont val="Arial"/>
        <family val="2"/>
      </rPr>
      <t>1</t>
    </r>
  </si>
  <si>
    <r>
      <t>Ready to drink</t>
    </r>
    <r>
      <rPr>
        <vertAlign val="superscript"/>
        <sz val="12"/>
        <rFont val="Arial"/>
        <family val="2"/>
      </rPr>
      <t>2</t>
    </r>
  </si>
  <si>
    <r>
      <t>Frozen</t>
    </r>
    <r>
      <rPr>
        <vertAlign val="superscript"/>
        <sz val="12"/>
        <rFont val="Arial"/>
        <family val="2"/>
      </rPr>
      <t>3</t>
    </r>
  </si>
  <si>
    <r>
      <rPr>
        <vertAlign val="superscript"/>
        <sz val="12"/>
        <rFont val="Arial"/>
        <family val="2"/>
      </rPr>
      <t>2</t>
    </r>
    <r>
      <rPr>
        <sz val="12"/>
        <rFont val="Arial"/>
        <family val="2"/>
      </rPr>
      <t xml:space="preserve">Includes refrigerated and unrefrigerated juice. </t>
    </r>
  </si>
  <si>
    <r>
      <rPr>
        <vertAlign val="superscript"/>
        <sz val="12"/>
        <rFont val="Arial"/>
        <family val="2"/>
      </rPr>
      <t>3</t>
    </r>
    <r>
      <rPr>
        <sz val="12"/>
        <rFont val="Arial"/>
        <family val="2"/>
      </rPr>
      <t>Includes juice sold as frozen concentrate. The consumer reconstitutes this juice after purchase by adding three containers of water per container of concentrate. Retail price is dollars per pint after reconstitution.</t>
    </r>
  </si>
  <si>
    <r>
      <rPr>
        <vertAlign val="superscript"/>
        <sz val="12"/>
        <rFont val="Arial"/>
        <family val="2"/>
      </rPr>
      <t>1</t>
    </r>
    <r>
      <rPr>
        <sz val="12"/>
        <rFont val="Arial"/>
        <family val="2"/>
      </rPr>
      <t>Includes only navel and red navel oranges. Excludes other varieties like Valencia oranges. The USDA National Nutrient Database for Standard Reference (SR) reports that inedible peel and seeds account for 27 percent of the retail weight, implying a preparation yield of 73 percent, when oranges are eaten raw.</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</si>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</sst>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name val="Calibri"/>
      <family val="2"/>
      <scheme val="minor"/>
    </font>
  </fonts>
  <fills count="3">
    <fill>
      <patternFill patternType="none"/>
    </fill>
    <fill>
      <patternFill patternType="gray125"/>
    </fill>
    <fill>
      <patternFill patternType="solid">
        <fgColor rgb="FFFFFFCC"/>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top style="thin">
        <color theme="1" tint="0.499984740745262"/>
      </top>
      <bottom style="thin">
        <color theme="1" tint="0.499984740745262"/>
      </bottom>
      <diagonal/>
    </border>
    <border>
      <left style="thin">
        <color theme="0" tint="-0.499984740745262"/>
      </left>
      <right style="thin">
        <color theme="0"/>
      </right>
      <top/>
      <bottom/>
      <diagonal/>
    </border>
    <border>
      <left style="thin">
        <color theme="0"/>
      </left>
      <right style="thin">
        <color theme="0"/>
      </right>
      <top/>
      <bottom/>
      <diagonal/>
    </border>
    <border>
      <left style="thin">
        <color theme="0"/>
      </left>
      <right style="thin">
        <color theme="0" tint="-0.499984740745262"/>
      </right>
      <top/>
      <bottom/>
      <diagonal/>
    </border>
    <border>
      <left/>
      <right style="thin">
        <color theme="0"/>
      </right>
      <top/>
      <bottom/>
      <diagonal/>
    </border>
    <border>
      <left style="thin">
        <color theme="0"/>
      </left>
      <right/>
      <top/>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0" fontId="3" fillId="0" borderId="18" xfId="2"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0" xfId="0" applyFont="1"/>
    <xf numFmtId="0" fontId="5" fillId="0" borderId="11"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10"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20" xfId="0" applyFont="1" applyBorder="1" applyAlignment="1">
      <alignment horizontal="center" vertical="center" wrapText="1"/>
    </xf>
    <xf numFmtId="0" fontId="5" fillId="0" borderId="7" xfId="2" applyFont="1" applyBorder="1" applyAlignment="1">
      <alignment horizontal="left" vertical="center"/>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6" xfId="2" applyFont="1" applyBorder="1" applyAlignment="1">
      <alignment horizontal="center" vertical="center"/>
    </xf>
    <xf numFmtId="165"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15" xfId="2" applyFont="1" applyBorder="1" applyAlignment="1">
      <alignment horizontal="left" vertical="center"/>
    </xf>
    <xf numFmtId="0" fontId="4" fillId="0" borderId="17" xfId="0" applyFont="1" applyBorder="1" applyAlignment="1">
      <alignment vertical="center"/>
    </xf>
    <xf numFmtId="0" fontId="5" fillId="0" borderId="5" xfId="2" applyFont="1" applyBorder="1" applyAlignment="1">
      <alignment horizontal="left" vertical="center" indent="1"/>
    </xf>
    <xf numFmtId="0" fontId="5" fillId="0" borderId="4" xfId="2" applyFont="1" applyBorder="1" applyAlignment="1">
      <alignment horizontal="left" vertical="center" indent="1"/>
    </xf>
    <xf numFmtId="164" fontId="5" fillId="0" borderId="4" xfId="2" applyNumberFormat="1" applyFont="1" applyBorder="1" applyAlignment="1">
      <alignment horizontal="center" vertical="center"/>
    </xf>
    <xf numFmtId="2"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5" fillId="0" borderId="3" xfId="0" applyFont="1" applyBorder="1"/>
    <xf numFmtId="0" fontId="7" fillId="0" borderId="3" xfId="0" applyFont="1" applyBorder="1"/>
    <xf numFmtId="0" fontId="5" fillId="0" borderId="12" xfId="0" applyFont="1" applyBorder="1"/>
    <xf numFmtId="0" fontId="4" fillId="0" borderId="13" xfId="0" applyFont="1" applyBorder="1"/>
    <xf numFmtId="0" fontId="4" fillId="0" borderId="14" xfId="0" applyFont="1" applyBorder="1"/>
    <xf numFmtId="0" fontId="5" fillId="0" borderId="2" xfId="0" applyFont="1" applyBorder="1"/>
    <xf numFmtId="0" fontId="4" fillId="0" borderId="2" xfId="0" applyFont="1" applyBorder="1"/>
    <xf numFmtId="2" fontId="5" fillId="0" borderId="2" xfId="0" applyNumberFormat="1"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workbookViewId="0"/>
  </sheetViews>
  <sheetFormatPr defaultRowHeight="15.75" x14ac:dyDescent="0.25"/>
  <cols>
    <col min="1" max="1" width="18" style="4" bestFit="1" customWidth="1"/>
    <col min="2" max="2" width="12" style="4" bestFit="1" customWidth="1"/>
    <col min="3" max="3" width="11.85546875" style="4" bestFit="1" customWidth="1"/>
    <col min="4" max="4" width="13" style="4" bestFit="1" customWidth="1"/>
    <col min="5" max="5" width="12" style="4" bestFit="1" customWidth="1"/>
    <col min="6" max="6" width="8.5703125" style="4" bestFit="1" customWidth="1"/>
    <col min="7" max="7" width="19.42578125" style="4" bestFit="1" customWidth="1"/>
    <col min="8" max="16384" width="9.140625" style="4"/>
  </cols>
  <sheetData>
    <row r="1" spans="1:7" ht="16.5" thickBot="1" x14ac:dyDescent="0.3">
      <c r="A1" s="1" t="s">
        <v>5</v>
      </c>
      <c r="B1" s="2"/>
      <c r="C1" s="2"/>
      <c r="D1" s="2"/>
      <c r="E1" s="2"/>
      <c r="F1" s="2"/>
      <c r="G1" s="3"/>
    </row>
    <row r="2" spans="1:7" ht="30.75" thickTop="1" x14ac:dyDescent="0.25">
      <c r="A2" s="5" t="s">
        <v>0</v>
      </c>
      <c r="B2" s="6" t="s">
        <v>10</v>
      </c>
      <c r="C2" s="7"/>
      <c r="D2" s="8" t="s">
        <v>6</v>
      </c>
      <c r="E2" s="6" t="s">
        <v>7</v>
      </c>
      <c r="F2" s="9"/>
      <c r="G2" s="10" t="s">
        <v>8</v>
      </c>
    </row>
    <row r="3" spans="1:7" ht="18" x14ac:dyDescent="0.25">
      <c r="A3" s="11" t="s">
        <v>11</v>
      </c>
      <c r="B3" s="12">
        <v>1.21311463901087</v>
      </c>
      <c r="C3" s="13" t="s">
        <v>1</v>
      </c>
      <c r="D3" s="14">
        <f>1-0.32</f>
        <v>0.67999999999999994</v>
      </c>
      <c r="E3" s="15">
        <f>185/453.59237</f>
        <v>0.4078551850420235</v>
      </c>
      <c r="F3" s="16" t="s">
        <v>2</v>
      </c>
      <c r="G3" s="12">
        <f>B3*E3/D3</f>
        <v>0.72761043466318531</v>
      </c>
    </row>
    <row r="4" spans="1:7" x14ac:dyDescent="0.25">
      <c r="A4" s="17" t="s">
        <v>3</v>
      </c>
      <c r="B4" s="2"/>
      <c r="C4" s="2"/>
      <c r="D4" s="2"/>
      <c r="E4" s="2"/>
      <c r="F4" s="2"/>
      <c r="G4" s="18"/>
    </row>
    <row r="5" spans="1:7" ht="18" x14ac:dyDescent="0.25">
      <c r="A5" s="19" t="s">
        <v>12</v>
      </c>
      <c r="B5" s="12">
        <v>0.98418379912589304</v>
      </c>
      <c r="C5" s="13" t="s">
        <v>4</v>
      </c>
      <c r="D5" s="16">
        <v>1</v>
      </c>
      <c r="E5" s="16">
        <v>8</v>
      </c>
      <c r="F5" s="16" t="s">
        <v>9</v>
      </c>
      <c r="G5" s="12">
        <f>B5/2</f>
        <v>0.49209189956294652</v>
      </c>
    </row>
    <row r="6" spans="1:7" ht="18.75" thickBot="1" x14ac:dyDescent="0.3">
      <c r="A6" s="20" t="s">
        <v>13</v>
      </c>
      <c r="B6" s="21">
        <v>0.76900800138464998</v>
      </c>
      <c r="C6" s="22" t="s">
        <v>4</v>
      </c>
      <c r="D6" s="23">
        <v>1</v>
      </c>
      <c r="E6" s="23">
        <v>8</v>
      </c>
      <c r="F6" s="23" t="s">
        <v>9</v>
      </c>
      <c r="G6" s="21">
        <f>B6/2</f>
        <v>0.38450400069232499</v>
      </c>
    </row>
    <row r="7" spans="1:7" ht="19.5" thickTop="1" x14ac:dyDescent="0.25">
      <c r="A7" s="24" t="s">
        <v>16</v>
      </c>
      <c r="B7" s="25"/>
      <c r="C7" s="25"/>
      <c r="D7" s="25"/>
      <c r="E7" s="25"/>
      <c r="F7" s="25"/>
      <c r="G7" s="25"/>
    </row>
    <row r="8" spans="1:7" ht="18.75" x14ac:dyDescent="0.25">
      <c r="A8" s="26" t="s">
        <v>14</v>
      </c>
      <c r="B8" s="27"/>
      <c r="C8" s="27"/>
      <c r="D8" s="27"/>
      <c r="E8" s="27"/>
      <c r="F8" s="27"/>
      <c r="G8" s="28"/>
    </row>
    <row r="9" spans="1:7" ht="18.75" x14ac:dyDescent="0.25">
      <c r="A9" s="29" t="s">
        <v>15</v>
      </c>
      <c r="B9" s="30"/>
      <c r="C9" s="30"/>
      <c r="D9" s="30"/>
      <c r="E9" s="30"/>
      <c r="F9" s="30"/>
      <c r="G9" s="30"/>
    </row>
    <row r="10" spans="1:7" x14ac:dyDescent="0.25">
      <c r="A10" s="31" t="s">
        <v>17</v>
      </c>
      <c r="B10" s="31"/>
      <c r="C10" s="31"/>
      <c r="D10" s="31"/>
      <c r="E10" s="31"/>
      <c r="F10" s="31"/>
      <c r="G10" s="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Oranges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Oranges—Average retail price per pound or pint and per cup equivalent</dc:title>
  <dc:subject>Agricultural Economics</dc:subject>
  <dc:creator>Hayden Stewart; Jeffrey Hyman</dc:creator>
  <cp:keywords>Oranges, fruits and vegetables, average prices, retail stores, IRI Infoscan data, food consumption, edible cup equivalents, FPED, U.S. Department of Agriculture, USDA, Economic Research Service, ERS</cp:keywords>
  <dc:description>Excel table showing average price per cup equivalent for oranges in 2020.</dc:description>
  <cp:lastModifiedBy>Hyman, Jeffrey - REE-ERS, Washington, DC</cp:lastModifiedBy>
  <cp:revision/>
  <dcterms:created xsi:type="dcterms:W3CDTF">2015-03-11T14:18:37Z</dcterms:created>
  <dcterms:modified xsi:type="dcterms:W3CDTF">2023-05-21T01:43:20Z</dcterms:modified>
  <cp:category/>
  <cp:contentStatus/>
</cp:coreProperties>
</file>